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gwplastics.com\VT\Users\sbarger\Desktop\"/>
    </mc:Choice>
  </mc:AlternateContent>
  <xr:revisionPtr revIDLastSave="0" documentId="13_ncr:1_{E3E025BE-A900-4ABA-97A6-BDBF671A51FE}" xr6:coauthVersionLast="47" xr6:coauthVersionMax="47" xr10:uidLastSave="{00000000-0000-0000-0000-000000000000}"/>
  <bookViews>
    <workbookView xWindow="28680" yWindow="-120" windowWidth="29040" windowHeight="15720" xr2:uid="{2A4D074B-E723-44F5-8E85-5A932C590706}"/>
  </bookViews>
  <sheets>
    <sheet name="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1" l="1"/>
  <c r="B31" i="1"/>
  <c r="B39" i="1" s="1"/>
</calcChain>
</file>

<file path=xl/sharedStrings.xml><?xml version="1.0" encoding="utf-8"?>
<sst xmlns="http://schemas.openxmlformats.org/spreadsheetml/2006/main" count="64" uniqueCount="59">
  <si>
    <t>Account</t>
  </si>
  <si>
    <t>Budget 2023/24</t>
  </si>
  <si>
    <t>Protective Clothing - FD</t>
  </si>
  <si>
    <t>Building Maintenance</t>
  </si>
  <si>
    <t>Septic Systems</t>
  </si>
  <si>
    <t>Insurance</t>
  </si>
  <si>
    <t>Pomfret Phone: 3730</t>
  </si>
  <si>
    <t>Teago Phone:1125</t>
  </si>
  <si>
    <t>FD Training, Conference, Milage</t>
  </si>
  <si>
    <t>FD Alarm Systems</t>
  </si>
  <si>
    <t>Supplies</t>
  </si>
  <si>
    <t>Teago Engine 1 Vehicle</t>
  </si>
  <si>
    <t>Teago Engine 3 Vehicle</t>
  </si>
  <si>
    <t>PFD Rescue Vehicle</t>
  </si>
  <si>
    <t>PFD Engine 1</t>
  </si>
  <si>
    <t>Teago, Engine 2</t>
  </si>
  <si>
    <t>Administration</t>
  </si>
  <si>
    <t>Electricity -- Pomfret FD</t>
  </si>
  <si>
    <t>Electricity -- Teago FD</t>
  </si>
  <si>
    <t>Propane Pomfret Fire Dept</t>
  </si>
  <si>
    <t>Teago FD Propane</t>
  </si>
  <si>
    <t>Heating Oil, Teago FD</t>
  </si>
  <si>
    <t>SCBA &amp; Gas Meter</t>
  </si>
  <si>
    <t>Turnout Gear</t>
  </si>
  <si>
    <t>Membership &amp; Subscriptions</t>
  </si>
  <si>
    <t>Total</t>
  </si>
  <si>
    <t>Vehicle Reserves</t>
  </si>
  <si>
    <t>FD non vehicle reserves</t>
  </si>
  <si>
    <t>Communications reserve fund</t>
  </si>
  <si>
    <t>Total With Reserves</t>
  </si>
  <si>
    <t>Do not use this account moving forward</t>
  </si>
  <si>
    <t>$1000 overhead door, $1200 plowing, $500 North Station front stairs &amp; railing</t>
  </si>
  <si>
    <t>Expecting 1 of 2 tanks to be pumped each year</t>
  </si>
  <si>
    <t>Based on current rate of $116.50/ month per station</t>
  </si>
  <si>
    <t>3 members preparing to be in class</t>
  </si>
  <si>
    <t>Based on actuals</t>
  </si>
  <si>
    <t>Non durable supplies</t>
  </si>
  <si>
    <t>Delete Acct</t>
  </si>
  <si>
    <t>Butterfly valve (officer side) $1500, Inspection, Oil Change, Misc.</t>
  </si>
  <si>
    <t>New members responding to North Station finding more maintenance issues</t>
  </si>
  <si>
    <t>Continuing maintenance on 20 year old truck</t>
  </si>
  <si>
    <t>5% increase</t>
  </si>
  <si>
    <t>1350 gal at $2.04/ gal</t>
  </si>
  <si>
    <t>1100 gal at $3.95/gal</t>
  </si>
  <si>
    <t>NFPA Mandated Hose Testing (Failsafe $3900)</t>
  </si>
  <si>
    <t>$400 can of calibration gas, SCBA &amp; Mask Fit testing</t>
  </si>
  <si>
    <t>2 sets of turnout gear. Gloves, hoods, boots as needed</t>
  </si>
  <si>
    <t>See Apparatus Capital Plan</t>
  </si>
  <si>
    <t xml:space="preserve">Vermont State Firefighters Association </t>
  </si>
  <si>
    <t>Equip (hose, tools etc.)</t>
  </si>
  <si>
    <t>Current insurance rates of $18,188, anticipate 5% increase</t>
  </si>
  <si>
    <t>FD Vehicle Gasoline -&gt; FD Misc. Fuel</t>
  </si>
  <si>
    <t>Re name to FD Misc. Fuel, includes fuel for small engines &amp; DEF</t>
  </si>
  <si>
    <t xml:space="preserve">Maintenance </t>
  </si>
  <si>
    <t>Pomfret Teago Volunteer Fire Department</t>
  </si>
  <si>
    <t>Budget Notes</t>
  </si>
  <si>
    <t>See Equipment Capital Plan (SCBA, Gear, Hose)</t>
  </si>
  <si>
    <t>Reserve Request Total</t>
  </si>
  <si>
    <t>Current Reserve Fund Balances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</si>
</sst>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0"/>
      <color theme="1"/>
      <name val="Arial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8" fontId="3" fillId="0" borderId="0" xfId="0" applyNumberFormat="1" applyFont="1" applyAlignment="1">
      <alignment horizontal="right" wrapText="1"/>
    </xf>
    <xf numFmtId="8" fontId="1" fillId="0" borderId="0" xfId="0" applyNumberFormat="1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D4B1F-0B21-42D8-8731-DC29CFE55013}">
  <dimension ref="A1:D45"/>
  <sheetViews>
    <sheetView showGridLines="0" tabSelected="1" topLeftCell="A19" workbookViewId="0">
      <selection activeCell="D43" sqref="D43"/>
    </sheetView>
  </sheetViews>
  <sheetFormatPr defaultRowHeight="15" x14ac:dyDescent="0.25"/>
  <cols>
    <col min="1" max="1" width="43.28515625" bestFit="1" customWidth="1"/>
    <col min="2" max="2" width="21.28515625" customWidth="1"/>
    <col min="3" max="3" width="4.140625" customWidth="1"/>
    <col min="4" max="4" width="90.42578125" customWidth="1"/>
  </cols>
  <sheetData>
    <row r="1" spans="1:4" ht="23.25" x14ac:dyDescent="0.35">
      <c r="A1" s="6" t="s">
        <v>54</v>
      </c>
    </row>
    <row r="3" spans="1:4" ht="18.75" x14ac:dyDescent="0.3">
      <c r="A3" s="1" t="s">
        <v>0</v>
      </c>
      <c r="B3" s="1" t="s">
        <v>1</v>
      </c>
      <c r="C3" s="1"/>
      <c r="D3" s="1" t="s">
        <v>55</v>
      </c>
    </row>
    <row r="4" spans="1:4" x14ac:dyDescent="0.25">
      <c r="A4" s="2"/>
      <c r="B4" s="2"/>
      <c r="C4" s="2"/>
      <c r="D4" s="2"/>
    </row>
    <row r="5" spans="1:4" ht="18.75" x14ac:dyDescent="0.3">
      <c r="A5" s="1" t="s">
        <v>2</v>
      </c>
      <c r="B5" s="3">
        <v>0</v>
      </c>
      <c r="C5" s="3"/>
      <c r="D5" s="5" t="s">
        <v>30</v>
      </c>
    </row>
    <row r="6" spans="1:4" ht="18.75" x14ac:dyDescent="0.3">
      <c r="A6" s="1" t="s">
        <v>3</v>
      </c>
      <c r="B6" s="3">
        <v>2700</v>
      </c>
      <c r="C6" s="3"/>
      <c r="D6" s="5" t="s">
        <v>31</v>
      </c>
    </row>
    <row r="7" spans="1:4" ht="18.75" x14ac:dyDescent="0.3">
      <c r="A7" s="1" t="s">
        <v>4</v>
      </c>
      <c r="B7" s="3">
        <v>350</v>
      </c>
      <c r="C7" s="3"/>
      <c r="D7" s="5" t="s">
        <v>32</v>
      </c>
    </row>
    <row r="8" spans="1:4" ht="18.75" x14ac:dyDescent="0.3">
      <c r="A8" s="1" t="s">
        <v>5</v>
      </c>
      <c r="B8" s="3">
        <v>19100</v>
      </c>
      <c r="C8" s="3"/>
      <c r="D8" s="5" t="s">
        <v>50</v>
      </c>
    </row>
    <row r="9" spans="1:4" ht="18.75" x14ac:dyDescent="0.3">
      <c r="A9" s="1" t="s">
        <v>6</v>
      </c>
      <c r="B9" s="3">
        <v>1400</v>
      </c>
      <c r="C9" s="3"/>
      <c r="D9" s="5" t="s">
        <v>33</v>
      </c>
    </row>
    <row r="10" spans="1:4" ht="18.75" x14ac:dyDescent="0.3">
      <c r="A10" s="1" t="s">
        <v>7</v>
      </c>
      <c r="B10" s="3">
        <v>1400</v>
      </c>
      <c r="C10" s="3"/>
      <c r="D10" s="5" t="s">
        <v>33</v>
      </c>
    </row>
    <row r="11" spans="1:4" ht="18.75" x14ac:dyDescent="0.3">
      <c r="A11" s="1" t="s">
        <v>8</v>
      </c>
      <c r="B11" s="3">
        <v>3000</v>
      </c>
      <c r="C11" s="3"/>
      <c r="D11" s="5" t="s">
        <v>34</v>
      </c>
    </row>
    <row r="12" spans="1:4" ht="18.75" x14ac:dyDescent="0.3">
      <c r="A12" s="1" t="s">
        <v>9</v>
      </c>
      <c r="B12" s="3">
        <v>1085</v>
      </c>
      <c r="C12" s="3"/>
      <c r="D12" s="5" t="s">
        <v>35</v>
      </c>
    </row>
    <row r="13" spans="1:4" ht="18.75" x14ac:dyDescent="0.3">
      <c r="A13" s="1" t="s">
        <v>10</v>
      </c>
      <c r="B13" s="3">
        <v>500</v>
      </c>
      <c r="C13" s="3"/>
      <c r="D13" s="5" t="s">
        <v>36</v>
      </c>
    </row>
    <row r="14" spans="1:4" ht="18.75" x14ac:dyDescent="0.3">
      <c r="A14" s="1" t="s">
        <v>51</v>
      </c>
      <c r="B14" s="3">
        <v>100</v>
      </c>
      <c r="C14" s="3"/>
      <c r="D14" s="5" t="s">
        <v>52</v>
      </c>
    </row>
    <row r="15" spans="1:4" ht="18.75" x14ac:dyDescent="0.3">
      <c r="A15" s="1" t="s">
        <v>11</v>
      </c>
      <c r="B15" s="3">
        <v>0</v>
      </c>
      <c r="C15" s="3"/>
      <c r="D15" s="5" t="s">
        <v>37</v>
      </c>
    </row>
    <row r="16" spans="1:4" ht="18.75" x14ac:dyDescent="0.3">
      <c r="A16" s="1" t="s">
        <v>12</v>
      </c>
      <c r="B16" s="3">
        <v>2000</v>
      </c>
      <c r="C16" s="3"/>
      <c r="D16" s="5" t="s">
        <v>38</v>
      </c>
    </row>
    <row r="17" spans="1:4" ht="18.75" x14ac:dyDescent="0.3">
      <c r="A17" s="1" t="s">
        <v>13</v>
      </c>
      <c r="B17" s="3">
        <v>500</v>
      </c>
      <c r="C17" s="3"/>
      <c r="D17" s="5" t="s">
        <v>53</v>
      </c>
    </row>
    <row r="18" spans="1:4" ht="18.75" x14ac:dyDescent="0.3">
      <c r="A18" s="1" t="s">
        <v>14</v>
      </c>
      <c r="B18" s="3">
        <v>4000</v>
      </c>
      <c r="C18" s="3"/>
      <c r="D18" s="5" t="s">
        <v>39</v>
      </c>
    </row>
    <row r="19" spans="1:4" ht="18.75" x14ac:dyDescent="0.3">
      <c r="A19" s="1" t="s">
        <v>15</v>
      </c>
      <c r="B19" s="3">
        <v>3000</v>
      </c>
      <c r="C19" s="3"/>
      <c r="D19" s="5" t="s">
        <v>40</v>
      </c>
    </row>
    <row r="20" spans="1:4" ht="18.75" x14ac:dyDescent="0.3">
      <c r="A20" s="1" t="s">
        <v>16</v>
      </c>
      <c r="B20" s="3">
        <v>0</v>
      </c>
      <c r="C20" s="3"/>
      <c r="D20" s="5"/>
    </row>
    <row r="21" spans="1:4" ht="18.75" x14ac:dyDescent="0.3">
      <c r="A21" s="1" t="s">
        <v>17</v>
      </c>
      <c r="B21" s="3">
        <v>1785</v>
      </c>
      <c r="C21" s="3"/>
      <c r="D21" s="5" t="s">
        <v>41</v>
      </c>
    </row>
    <row r="22" spans="1:4" ht="18.75" x14ac:dyDescent="0.3">
      <c r="A22" s="1" t="s">
        <v>18</v>
      </c>
      <c r="B22" s="3">
        <v>1995</v>
      </c>
      <c r="C22" s="3"/>
      <c r="D22" s="5" t="s">
        <v>41</v>
      </c>
    </row>
    <row r="23" spans="1:4" ht="18.75" x14ac:dyDescent="0.3">
      <c r="A23" s="1" t="s">
        <v>19</v>
      </c>
      <c r="B23" s="3">
        <v>2760</v>
      </c>
      <c r="C23" s="3"/>
      <c r="D23" s="5" t="s">
        <v>42</v>
      </c>
    </row>
    <row r="24" spans="1:4" ht="18.75" x14ac:dyDescent="0.3">
      <c r="A24" s="1" t="s">
        <v>20</v>
      </c>
      <c r="B24" s="3">
        <v>50</v>
      </c>
      <c r="C24" s="3"/>
      <c r="D24" s="5"/>
    </row>
    <row r="25" spans="1:4" ht="18.75" x14ac:dyDescent="0.3">
      <c r="A25" s="1" t="s">
        <v>21</v>
      </c>
      <c r="B25" s="3">
        <v>4345</v>
      </c>
      <c r="C25" s="3"/>
      <c r="D25" s="5" t="s">
        <v>43</v>
      </c>
    </row>
    <row r="26" spans="1:4" ht="18.75" x14ac:dyDescent="0.3">
      <c r="A26" s="1" t="s">
        <v>49</v>
      </c>
      <c r="B26" s="3">
        <v>3900</v>
      </c>
      <c r="C26" s="3"/>
      <c r="D26" s="5" t="s">
        <v>44</v>
      </c>
    </row>
    <row r="27" spans="1:4" ht="18.75" x14ac:dyDescent="0.3">
      <c r="A27" s="1" t="s">
        <v>22</v>
      </c>
      <c r="B27" s="3">
        <v>1700</v>
      </c>
      <c r="C27" s="3"/>
      <c r="D27" s="5" t="s">
        <v>45</v>
      </c>
    </row>
    <row r="28" spans="1:4" ht="18.75" x14ac:dyDescent="0.3">
      <c r="A28" s="1" t="s">
        <v>23</v>
      </c>
      <c r="B28" s="3">
        <v>10000</v>
      </c>
      <c r="C28" s="3"/>
      <c r="D28" s="5" t="s">
        <v>46</v>
      </c>
    </row>
    <row r="29" spans="1:4" ht="18.75" x14ac:dyDescent="0.3">
      <c r="A29" s="1" t="s">
        <v>24</v>
      </c>
      <c r="B29" s="3">
        <v>400</v>
      </c>
      <c r="C29" s="3"/>
      <c r="D29" s="5" t="s">
        <v>48</v>
      </c>
    </row>
    <row r="30" spans="1:4" ht="10.5" customHeight="1" x14ac:dyDescent="0.3">
      <c r="A30" s="2"/>
      <c r="B30" s="2"/>
      <c r="C30" s="2"/>
      <c r="D30" s="5"/>
    </row>
    <row r="31" spans="1:4" ht="18.75" x14ac:dyDescent="0.3">
      <c r="A31" s="1" t="s">
        <v>25</v>
      </c>
      <c r="B31" s="4">
        <f>SUM(B5:B29)</f>
        <v>66070</v>
      </c>
      <c r="C31" s="4"/>
      <c r="D31" s="5"/>
    </row>
    <row r="32" spans="1:4" ht="18.75" x14ac:dyDescent="0.3">
      <c r="A32" s="2"/>
      <c r="B32" s="2"/>
      <c r="C32" s="2"/>
      <c r="D32" s="5"/>
    </row>
    <row r="33" spans="1:4" ht="18.75" x14ac:dyDescent="0.3">
      <c r="A33" s="1" t="s">
        <v>26</v>
      </c>
      <c r="B33" s="3">
        <v>60000</v>
      </c>
      <c r="C33" s="3"/>
      <c r="D33" s="5" t="s">
        <v>47</v>
      </c>
    </row>
    <row r="34" spans="1:4" ht="18.75" x14ac:dyDescent="0.3">
      <c r="A34" s="1" t="s">
        <v>27</v>
      </c>
      <c r="B34" s="3">
        <v>23892</v>
      </c>
      <c r="C34" s="3"/>
      <c r="D34" s="5" t="s">
        <v>56</v>
      </c>
    </row>
    <row r="35" spans="1:4" ht="18.75" x14ac:dyDescent="0.3">
      <c r="A35" s="1" t="s">
        <v>28</v>
      </c>
      <c r="B35" s="3">
        <v>0</v>
      </c>
      <c r="C35" s="3"/>
      <c r="D35" s="5"/>
    </row>
    <row r="36" spans="1:4" ht="10.5" customHeight="1" x14ac:dyDescent="0.3">
      <c r="A36" s="2"/>
      <c r="B36" s="2"/>
      <c r="C36" s="2"/>
      <c r="D36" s="5"/>
    </row>
    <row r="37" spans="1:4" ht="18.75" x14ac:dyDescent="0.3">
      <c r="A37" s="1" t="s">
        <v>57</v>
      </c>
      <c r="B37" s="4">
        <f>SUM(B33:B35)</f>
        <v>83892</v>
      </c>
      <c r="C37" s="2"/>
      <c r="D37" s="5"/>
    </row>
    <row r="38" spans="1:4" ht="10.5" customHeight="1" x14ac:dyDescent="0.3">
      <c r="C38" s="4"/>
      <c r="D38" s="5"/>
    </row>
    <row r="39" spans="1:4" ht="18.75" x14ac:dyDescent="0.3">
      <c r="A39" s="1" t="s">
        <v>29</v>
      </c>
      <c r="B39" s="4">
        <f>B37+B31</f>
        <v>149962</v>
      </c>
    </row>
    <row r="42" spans="1:4" ht="18.75" x14ac:dyDescent="0.3">
      <c r="A42" s="1" t="s">
        <v>58</v>
      </c>
      <c r="B42" s="2"/>
    </row>
    <row r="43" spans="1:4" ht="18.75" x14ac:dyDescent="0.3">
      <c r="A43" s="5" t="s">
        <v>26</v>
      </c>
      <c r="B43" s="3">
        <v>291249.13</v>
      </c>
    </row>
    <row r="44" spans="1:4" ht="18.75" x14ac:dyDescent="0.3">
      <c r="A44" s="5" t="s">
        <v>27</v>
      </c>
      <c r="B44" s="3">
        <v>10000</v>
      </c>
    </row>
    <row r="45" spans="1:4" ht="18.75" x14ac:dyDescent="0.3">
      <c r="A45" s="5" t="s">
        <v>28</v>
      </c>
      <c r="B45" s="3">
        <v>12089.74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Barger, Scott</dc:creator>
  <cp:lastModifiedBy>Barger, Scott</cp:lastModifiedBy>
  <dcterms:created xsi:type="dcterms:W3CDTF">2022-11-29T17:33:53Z</dcterms:created>
  <dcterms:modified xsi:type="dcterms:W3CDTF">2022-11-29T19:57:24Z</dcterms:modified>
</cp:coreProperties>
</file>